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7256" windowHeight="7728"/>
  </bookViews>
  <sheets>
    <sheet name="招标价格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31" i="1"/>
  <c r="E31"/>
  <c r="G30"/>
  <c r="E30"/>
  <c r="G29"/>
  <c r="E29"/>
  <c r="G28"/>
  <c r="E28"/>
  <c r="B28"/>
</calcChain>
</file>

<file path=xl/sharedStrings.xml><?xml version="1.0" encoding="utf-8"?>
<sst xmlns="http://schemas.openxmlformats.org/spreadsheetml/2006/main" count="54" uniqueCount="37">
  <si>
    <t>品种</t>
  </si>
  <si>
    <t>数量
（吨）</t>
  </si>
  <si>
    <t>克重</t>
  </si>
  <si>
    <t>中标价格
（元/吨）</t>
  </si>
  <si>
    <t>中标厂家</t>
  </si>
  <si>
    <t>分配数
(吨)</t>
  </si>
  <si>
    <t>备注</t>
  </si>
  <si>
    <r>
      <rPr>
        <sz val="14"/>
        <color theme="1"/>
        <rFont val="宋体"/>
        <family val="3"/>
        <charset val="134"/>
      </rPr>
      <t>书写纸</t>
    </r>
  </si>
  <si>
    <r>
      <rPr>
        <sz val="14"/>
        <color theme="1"/>
        <rFont val="宋体"/>
        <family val="3"/>
        <charset val="134"/>
      </rPr>
      <t>双胶纸</t>
    </r>
  </si>
  <si>
    <r>
      <rPr>
        <sz val="14"/>
        <color theme="1"/>
        <rFont val="宋体"/>
        <family val="3"/>
        <charset val="134"/>
      </rPr>
      <t>总计</t>
    </r>
  </si>
  <si>
    <r>
      <rPr>
        <sz val="14"/>
        <color theme="1"/>
        <rFont val="宋体"/>
        <family val="3"/>
        <charset val="134"/>
      </rPr>
      <t>新闻纸</t>
    </r>
  </si>
  <si>
    <t>附件1</t>
    <phoneticPr fontId="1" type="noConversion"/>
  </si>
  <si>
    <t>山东泉图</t>
  </si>
  <si>
    <t>岳阳林纸</t>
  </si>
  <si>
    <t>山东太阳</t>
  </si>
  <si>
    <t>芬欧汇川</t>
  </si>
  <si>
    <t>临朐玉龙</t>
  </si>
  <si>
    <t>山东华泰</t>
  </si>
  <si>
    <t>山东华泰</t>
    <phoneticPr fontId="7" type="noConversion"/>
  </si>
  <si>
    <t>70
80</t>
  </si>
  <si>
    <t>岳阳林纸</t>
    <phoneticPr fontId="7" type="noConversion"/>
  </si>
  <si>
    <t>山东晨鸣</t>
    <phoneticPr fontId="7" type="noConversion"/>
  </si>
  <si>
    <t>山东太阳</t>
    <phoneticPr fontId="7" type="noConversion"/>
  </si>
  <si>
    <r>
      <rPr>
        <sz val="14"/>
        <color theme="1"/>
        <rFont val="宋体"/>
        <family val="3"/>
        <charset val="134"/>
      </rPr>
      <t>轻型纸</t>
    </r>
  </si>
  <si>
    <t>山东金蔡伦</t>
    <phoneticPr fontId="7" type="noConversion"/>
  </si>
  <si>
    <t>复合纸</t>
  </si>
  <si>
    <t>山东泉图</t>
    <phoneticPr fontId="7" type="noConversion"/>
  </si>
  <si>
    <t>雅光纸</t>
  </si>
  <si>
    <t>芬欧汇川</t>
    <phoneticPr fontId="7" type="noConversion"/>
  </si>
  <si>
    <t>华夏品牌</t>
    <phoneticPr fontId="7" type="noConversion"/>
  </si>
  <si>
    <t>湖北金光</t>
    <phoneticPr fontId="7" type="noConversion"/>
  </si>
  <si>
    <t>东帆品牌</t>
    <phoneticPr fontId="7" type="noConversion"/>
  </si>
  <si>
    <t>双涂纸</t>
  </si>
  <si>
    <t>157
180</t>
  </si>
  <si>
    <t>山东晨鸣</t>
  </si>
  <si>
    <t>金光集团</t>
  </si>
  <si>
    <t>2020年中南传媒秋季教材用纸中标采购计划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</si>
</sst>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2" sqref="A2:G2"/>
    </sheetView>
  </sheetViews>
  <sheetFormatPr defaultRowHeight="14.4"/>
  <cols>
    <col min="1" max="1" width="9.44140625" customWidth="1"/>
    <col min="2" max="2" width="9" customWidth="1"/>
    <col min="3" max="3" width="6.109375" customWidth="1"/>
    <col min="4" max="4" width="14.44140625" customWidth="1"/>
    <col min="5" max="6" width="13" customWidth="1"/>
    <col min="7" max="7" width="23.88671875" customWidth="1"/>
  </cols>
  <sheetData>
    <row r="1" spans="1:7" ht="22.8" customHeight="1">
      <c r="A1" s="9" t="s">
        <v>11</v>
      </c>
    </row>
    <row r="2" spans="1:7" ht="55.5" customHeight="1" thickBot="1">
      <c r="A2" s="25" t="s">
        <v>36</v>
      </c>
      <c r="B2" s="25"/>
      <c r="C2" s="25"/>
      <c r="D2" s="25"/>
      <c r="E2" s="25"/>
      <c r="F2" s="25"/>
      <c r="G2" s="25"/>
    </row>
    <row r="3" spans="1:7" s="1" customFormat="1" ht="53.25" customHeight="1" thickTop="1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3" t="s">
        <v>5</v>
      </c>
      <c r="G3" s="5" t="s">
        <v>6</v>
      </c>
    </row>
    <row r="4" spans="1:7" s="1" customFormat="1" ht="20.100000000000001" customHeight="1">
      <c r="A4" s="11" t="s">
        <v>10</v>
      </c>
      <c r="B4" s="10">
        <v>16</v>
      </c>
      <c r="C4" s="10">
        <v>55</v>
      </c>
      <c r="D4" s="10">
        <v>4500</v>
      </c>
      <c r="E4" s="12" t="s">
        <v>18</v>
      </c>
      <c r="F4" s="10">
        <v>16</v>
      </c>
      <c r="G4" s="6"/>
    </row>
    <row r="5" spans="1:7" s="1" customFormat="1" ht="20.100000000000001" customHeight="1">
      <c r="A5" s="11" t="s">
        <v>7</v>
      </c>
      <c r="B5" s="10">
        <v>379</v>
      </c>
      <c r="C5" s="10">
        <v>55</v>
      </c>
      <c r="D5" s="10">
        <v>5430</v>
      </c>
      <c r="E5" s="12" t="s">
        <v>18</v>
      </c>
      <c r="F5" s="10">
        <v>379</v>
      </c>
      <c r="G5" s="6"/>
    </row>
    <row r="6" spans="1:7" s="1" customFormat="1" ht="20.100000000000001" customHeight="1">
      <c r="A6" s="22" t="s">
        <v>8</v>
      </c>
      <c r="B6" s="20">
        <v>9142</v>
      </c>
      <c r="C6" s="21" t="s">
        <v>19</v>
      </c>
      <c r="D6" s="10">
        <v>5350</v>
      </c>
      <c r="E6" s="12" t="s">
        <v>18</v>
      </c>
      <c r="F6" s="10">
        <v>400</v>
      </c>
      <c r="G6" s="6"/>
    </row>
    <row r="7" spans="1:7" s="1" customFormat="1" ht="20.100000000000001" customHeight="1">
      <c r="A7" s="22"/>
      <c r="B7" s="20"/>
      <c r="C7" s="21"/>
      <c r="D7" s="20">
        <v>5380</v>
      </c>
      <c r="E7" s="12" t="s">
        <v>20</v>
      </c>
      <c r="F7" s="10">
        <v>3142</v>
      </c>
      <c r="G7" s="6"/>
    </row>
    <row r="8" spans="1:7" s="1" customFormat="1" ht="20.100000000000001" customHeight="1">
      <c r="A8" s="22"/>
      <c r="B8" s="20"/>
      <c r="C8" s="21"/>
      <c r="D8" s="20"/>
      <c r="E8" s="12" t="s">
        <v>21</v>
      </c>
      <c r="F8" s="10">
        <v>4600</v>
      </c>
      <c r="G8" s="6"/>
    </row>
    <row r="9" spans="1:7" s="1" customFormat="1" ht="20.100000000000001" customHeight="1">
      <c r="A9" s="22"/>
      <c r="B9" s="20"/>
      <c r="C9" s="21"/>
      <c r="D9" s="20"/>
      <c r="E9" s="12" t="s">
        <v>22</v>
      </c>
      <c r="F9" s="10">
        <v>1000</v>
      </c>
      <c r="G9" s="6"/>
    </row>
    <row r="10" spans="1:7" s="1" customFormat="1" ht="20.100000000000001" customHeight="1">
      <c r="A10" s="22" t="s">
        <v>23</v>
      </c>
      <c r="B10" s="20">
        <v>3975</v>
      </c>
      <c r="C10" s="21">
        <v>60</v>
      </c>
      <c r="D10" s="10">
        <v>5570</v>
      </c>
      <c r="E10" s="12" t="s">
        <v>24</v>
      </c>
      <c r="F10" s="10">
        <v>300</v>
      </c>
      <c r="G10" s="6"/>
    </row>
    <row r="11" spans="1:7" s="1" customFormat="1" ht="20.100000000000001" customHeight="1">
      <c r="A11" s="22"/>
      <c r="B11" s="20"/>
      <c r="C11" s="20"/>
      <c r="D11" s="20">
        <v>5590</v>
      </c>
      <c r="E11" s="12" t="s">
        <v>20</v>
      </c>
      <c r="F11" s="10">
        <v>1275</v>
      </c>
      <c r="G11" s="6"/>
    </row>
    <row r="12" spans="1:7" s="1" customFormat="1" ht="20.100000000000001" customHeight="1">
      <c r="A12" s="22"/>
      <c r="B12" s="20"/>
      <c r="C12" s="20"/>
      <c r="D12" s="20"/>
      <c r="E12" s="12" t="s">
        <v>21</v>
      </c>
      <c r="F12" s="10">
        <v>2400</v>
      </c>
      <c r="G12" s="6"/>
    </row>
    <row r="13" spans="1:7" s="1" customFormat="1" ht="20.100000000000001" customHeight="1">
      <c r="A13" s="22" t="s">
        <v>25</v>
      </c>
      <c r="B13" s="20">
        <v>5866</v>
      </c>
      <c r="C13" s="21">
        <v>65</v>
      </c>
      <c r="D13" s="10">
        <v>5670</v>
      </c>
      <c r="E13" s="12" t="s">
        <v>26</v>
      </c>
      <c r="F13" s="10">
        <v>100</v>
      </c>
      <c r="G13" s="6"/>
    </row>
    <row r="14" spans="1:7" s="1" customFormat="1" ht="20.100000000000001" customHeight="1">
      <c r="A14" s="22"/>
      <c r="B14" s="20"/>
      <c r="C14" s="21"/>
      <c r="D14" s="20">
        <v>5700</v>
      </c>
      <c r="E14" s="12" t="s">
        <v>20</v>
      </c>
      <c r="F14" s="10">
        <v>2266</v>
      </c>
      <c r="G14" s="6"/>
    </row>
    <row r="15" spans="1:7" s="1" customFormat="1" ht="20.100000000000001" customHeight="1">
      <c r="A15" s="22"/>
      <c r="B15" s="20"/>
      <c r="C15" s="21"/>
      <c r="D15" s="20"/>
      <c r="E15" s="12" t="s">
        <v>21</v>
      </c>
      <c r="F15" s="10">
        <v>3300</v>
      </c>
      <c r="G15" s="6"/>
    </row>
    <row r="16" spans="1:7" s="1" customFormat="1" ht="20.100000000000001" customHeight="1">
      <c r="A16" s="22"/>
      <c r="B16" s="20"/>
      <c r="C16" s="21"/>
      <c r="D16" s="20"/>
      <c r="E16" s="12" t="s">
        <v>22</v>
      </c>
      <c r="F16" s="10">
        <v>200</v>
      </c>
      <c r="G16" s="6"/>
    </row>
    <row r="17" spans="1:7" s="1" customFormat="1" ht="20.100000000000001" customHeight="1">
      <c r="A17" s="22" t="s">
        <v>27</v>
      </c>
      <c r="B17" s="20">
        <v>3366</v>
      </c>
      <c r="C17" s="20">
        <v>90</v>
      </c>
      <c r="D17" s="10">
        <v>6000</v>
      </c>
      <c r="E17" s="12" t="s">
        <v>28</v>
      </c>
      <c r="F17" s="10">
        <v>1700</v>
      </c>
      <c r="G17" s="6"/>
    </row>
    <row r="18" spans="1:7" s="1" customFormat="1" ht="20.100000000000001" customHeight="1">
      <c r="A18" s="22"/>
      <c r="B18" s="20"/>
      <c r="C18" s="20"/>
      <c r="D18" s="10">
        <v>5900</v>
      </c>
      <c r="E18" s="12" t="s">
        <v>22</v>
      </c>
      <c r="F18" s="10">
        <v>1000</v>
      </c>
      <c r="G18" s="19" t="s">
        <v>29</v>
      </c>
    </row>
    <row r="19" spans="1:7" s="1" customFormat="1" ht="20.100000000000001" customHeight="1">
      <c r="A19" s="22"/>
      <c r="B19" s="20"/>
      <c r="C19" s="20"/>
      <c r="D19" s="10">
        <v>5900</v>
      </c>
      <c r="E19" s="12" t="s">
        <v>30</v>
      </c>
      <c r="F19" s="10">
        <v>666</v>
      </c>
      <c r="G19" s="19" t="s">
        <v>31</v>
      </c>
    </row>
    <row r="20" spans="1:7" s="1" customFormat="1" ht="20.100000000000001" customHeight="1">
      <c r="A20" s="22" t="s">
        <v>32</v>
      </c>
      <c r="B20" s="20">
        <v>1251</v>
      </c>
      <c r="C20" s="20">
        <v>105</v>
      </c>
      <c r="D20" s="10">
        <v>5700</v>
      </c>
      <c r="E20" s="12" t="s">
        <v>28</v>
      </c>
      <c r="F20" s="10">
        <v>500</v>
      </c>
      <c r="G20" s="13"/>
    </row>
    <row r="21" spans="1:7" s="1" customFormat="1" ht="20.100000000000001" customHeight="1">
      <c r="A21" s="22"/>
      <c r="B21" s="20"/>
      <c r="C21" s="20"/>
      <c r="D21" s="20">
        <v>5600</v>
      </c>
      <c r="E21" s="12" t="s">
        <v>22</v>
      </c>
      <c r="F21" s="10">
        <v>151</v>
      </c>
      <c r="G21" s="8"/>
    </row>
    <row r="22" spans="1:7" s="1" customFormat="1" ht="20.100000000000001" customHeight="1">
      <c r="A22" s="22"/>
      <c r="B22" s="20"/>
      <c r="C22" s="20"/>
      <c r="D22" s="20"/>
      <c r="E22" s="12" t="s">
        <v>30</v>
      </c>
      <c r="F22" s="10">
        <v>100</v>
      </c>
      <c r="G22" s="8"/>
    </row>
    <row r="23" spans="1:7" s="1" customFormat="1" ht="20.100000000000001" customHeight="1">
      <c r="A23" s="22"/>
      <c r="B23" s="20"/>
      <c r="C23" s="20"/>
      <c r="D23" s="10">
        <v>5400</v>
      </c>
      <c r="E23" s="12" t="s">
        <v>16</v>
      </c>
      <c r="F23" s="10">
        <v>500</v>
      </c>
      <c r="G23" s="8"/>
    </row>
    <row r="24" spans="1:7" s="1" customFormat="1" ht="20.100000000000001" customHeight="1">
      <c r="A24" s="22"/>
      <c r="B24" s="20">
        <v>2168</v>
      </c>
      <c r="C24" s="21" t="s">
        <v>33</v>
      </c>
      <c r="D24" s="20">
        <v>5600</v>
      </c>
      <c r="E24" s="12" t="s">
        <v>22</v>
      </c>
      <c r="F24" s="10">
        <v>600</v>
      </c>
      <c r="G24" s="7"/>
    </row>
    <row r="25" spans="1:7" s="1" customFormat="1" ht="20.100000000000001" customHeight="1">
      <c r="A25" s="22"/>
      <c r="B25" s="20"/>
      <c r="C25" s="21"/>
      <c r="D25" s="20"/>
      <c r="E25" s="12" t="s">
        <v>21</v>
      </c>
      <c r="F25" s="10">
        <v>768</v>
      </c>
      <c r="G25" s="8"/>
    </row>
    <row r="26" spans="1:7" s="1" customFormat="1" ht="20.100000000000001" customHeight="1">
      <c r="A26" s="22"/>
      <c r="B26" s="20"/>
      <c r="C26" s="21"/>
      <c r="D26" s="20"/>
      <c r="E26" s="12" t="s">
        <v>30</v>
      </c>
      <c r="F26" s="10">
        <v>600</v>
      </c>
      <c r="G26" s="8"/>
    </row>
    <row r="27" spans="1:7" s="1" customFormat="1" ht="20.100000000000001" customHeight="1">
      <c r="A27" s="22"/>
      <c r="B27" s="20"/>
      <c r="C27" s="21"/>
      <c r="D27" s="10">
        <v>5400</v>
      </c>
      <c r="E27" s="14" t="s">
        <v>18</v>
      </c>
      <c r="F27" s="15">
        <v>200</v>
      </c>
      <c r="G27" s="8"/>
    </row>
    <row r="28" spans="1:7" s="1" customFormat="1" ht="20.100000000000001" customHeight="1">
      <c r="A28" s="22" t="s">
        <v>9</v>
      </c>
      <c r="B28" s="20">
        <f>SUM(B4:B27)</f>
        <v>26163</v>
      </c>
      <c r="C28" s="20"/>
      <c r="D28" s="12" t="s">
        <v>34</v>
      </c>
      <c r="E28" s="10">
        <f>F8+F12+F15+F25</f>
        <v>11068</v>
      </c>
      <c r="F28" s="12" t="s">
        <v>13</v>
      </c>
      <c r="G28" s="6">
        <f>F7+F11+F14</f>
        <v>6683</v>
      </c>
    </row>
    <row r="29" spans="1:7" s="1" customFormat="1" ht="20.100000000000001" customHeight="1">
      <c r="A29" s="22"/>
      <c r="B29" s="20"/>
      <c r="C29" s="20"/>
      <c r="D29" s="12" t="s">
        <v>17</v>
      </c>
      <c r="E29" s="10">
        <f>F4+F5+F27+F6</f>
        <v>995</v>
      </c>
      <c r="F29" s="12" t="s">
        <v>16</v>
      </c>
      <c r="G29" s="6">
        <f>F20</f>
        <v>500</v>
      </c>
    </row>
    <row r="30" spans="1:7" s="1" customFormat="1" ht="20.100000000000001" customHeight="1">
      <c r="A30" s="22"/>
      <c r="B30" s="20"/>
      <c r="C30" s="20"/>
      <c r="D30" s="12" t="s">
        <v>15</v>
      </c>
      <c r="E30" s="10">
        <f>F17+F20</f>
        <v>2200</v>
      </c>
      <c r="F30" s="12" t="s">
        <v>24</v>
      </c>
      <c r="G30" s="6">
        <f>F10</f>
        <v>300</v>
      </c>
    </row>
    <row r="31" spans="1:7" s="1" customFormat="1" ht="20.100000000000001" customHeight="1">
      <c r="A31" s="22"/>
      <c r="B31" s="20"/>
      <c r="C31" s="20"/>
      <c r="D31" s="12" t="s">
        <v>35</v>
      </c>
      <c r="E31" s="10">
        <f>+F19+F22+F26</f>
        <v>1366</v>
      </c>
      <c r="F31" s="12" t="s">
        <v>14</v>
      </c>
      <c r="G31" s="6">
        <f>F9++F16+F18+F21+F24</f>
        <v>2951</v>
      </c>
    </row>
    <row r="32" spans="1:7" ht="18.600000000000001" thickBot="1">
      <c r="A32" s="23"/>
      <c r="B32" s="24"/>
      <c r="C32" s="24"/>
      <c r="D32" s="16" t="s">
        <v>12</v>
      </c>
      <c r="E32" s="17">
        <v>100</v>
      </c>
      <c r="F32" s="16"/>
      <c r="G32" s="18"/>
    </row>
    <row r="33" ht="15" thickTop="1"/>
  </sheetData>
  <mergeCells count="26">
    <mergeCell ref="A13:A16"/>
    <mergeCell ref="A10:A12"/>
    <mergeCell ref="B10:B12"/>
    <mergeCell ref="B13:B16"/>
    <mergeCell ref="C13:C16"/>
    <mergeCell ref="D14:D16"/>
    <mergeCell ref="C10:C12"/>
    <mergeCell ref="D11:D12"/>
    <mergeCell ref="A2:G2"/>
    <mergeCell ref="A6:A9"/>
    <mergeCell ref="B6:B9"/>
    <mergeCell ref="C6:C9"/>
    <mergeCell ref="D7:D9"/>
    <mergeCell ref="D24:D26"/>
    <mergeCell ref="C24:C27"/>
    <mergeCell ref="D21:D22"/>
    <mergeCell ref="C17:C19"/>
    <mergeCell ref="A28:A32"/>
    <mergeCell ref="B28:B32"/>
    <mergeCell ref="C28:C32"/>
    <mergeCell ref="A20:A27"/>
    <mergeCell ref="B24:B27"/>
    <mergeCell ref="C20:C23"/>
    <mergeCell ref="B20:B23"/>
    <mergeCell ref="A17:A19"/>
    <mergeCell ref="B17:B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招标价格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陈紫</dc:creator>
  <cp:lastModifiedBy>陈紫</cp:lastModifiedBy>
  <cp:lastPrinted>2020-05-13T03:20:25Z</cp:lastPrinted>
  <dcterms:created xsi:type="dcterms:W3CDTF">2019-04-17T01:14:01Z</dcterms:created>
  <dcterms:modified xsi:type="dcterms:W3CDTF">2020-05-20T01:37:32Z</dcterms:modified>
</cp:coreProperties>
</file>